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https://dtronsdorf-my.sharepoint.com/personal/lars_friedrich_dtronsdorf_onmicrosoft_com/Documents/Dokumente/01 - Dokumente/2023/"/>
    </mc:Choice>
  </mc:AlternateContent>
  <xr:revisionPtr revIDLastSave="0" documentId="8_{62128AAA-188E-4DC8-A5F1-9CBB75EFE6DB}" xr6:coauthVersionLast="47" xr6:coauthVersionMax="47" xr10:uidLastSave="{00000000-0000-0000-0000-000000000000}"/>
  <workbookProtection workbookAlgorithmName="SHA-512" workbookHashValue="DH9NA3QJooekAdDvdE4dGdjv0vHleXvhvSD60ByvrsyACGpgjOkVM1gTM3jdiH/78Mo23/9rbKZWV1lGg4r+gQ==" workbookSaltValue="ewpVILu/rPICODNepNbVBg==" workbookSpinCount="100000" lockStructure="1"/>
  <bookViews>
    <workbookView xWindow="-120" yWindow="-120" windowWidth="29040" windowHeight="15720" xr2:uid="{00000000-000D-0000-FFFF-FFFF00000000}"/>
  </bookViews>
  <sheets>
    <sheet name="ÜL-Vergütung" sheetId="1" r:id="rId1"/>
    <sheet name="Tabelle1" sheetId="3" state="hidden" r:id="rId2"/>
  </sheets>
  <calcPr calcId="191028"/>
  <customWorkbookViews>
    <customWorkbookView name="DT" guid="{A39F5B74-E4B5-453F-B5C3-88AB237FC51B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 l="1"/>
  <c r="H50" i="1" s="1"/>
  <c r="F44" i="1"/>
  <c r="F43" i="1"/>
  <c r="F42" i="1"/>
  <c r="F41" i="1"/>
  <c r="F40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4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23" i="1"/>
  <c r="C51" i="1"/>
  <c r="H23" i="1" s="1"/>
  <c r="H46" i="1" s="1"/>
</calcChain>
</file>

<file path=xl/sharedStrings.xml><?xml version="1.0" encoding="utf-8"?>
<sst xmlns="http://schemas.openxmlformats.org/spreadsheetml/2006/main" count="28" uniqueCount="25">
  <si>
    <t>Zeitraum:</t>
  </si>
  <si>
    <t>von:</t>
  </si>
  <si>
    <t>bis:</t>
  </si>
  <si>
    <t>Name:</t>
  </si>
  <si>
    <t>Vorname:</t>
  </si>
  <si>
    <t>Geb.-Datum:</t>
  </si>
  <si>
    <t>Straße:</t>
  </si>
  <si>
    <t>E-Mail:</t>
  </si>
  <si>
    <t>PLZ/Ort:</t>
  </si>
  <si>
    <t>Die Zahlung der Aufwandentschädigung (ÜL-Vergütung) soll durch Überweisung auf folgendes Konto erfolgen:</t>
  </si>
  <si>
    <t>IBAN:</t>
  </si>
  <si>
    <t>Kreditinstitut:</t>
  </si>
  <si>
    <t>Empfänger:</t>
  </si>
  <si>
    <t>Tag</t>
  </si>
  <si>
    <t>Datum</t>
  </si>
  <si>
    <t>Stunden-anzahl</t>
  </si>
  <si>
    <t>Übertrag</t>
  </si>
  <si>
    <t>Summe</t>
  </si>
  <si>
    <t>Σ Stunden*Vergütung/Stunde</t>
  </si>
  <si>
    <t>Vergütung/Stunde</t>
  </si>
  <si>
    <t>Telefon Nr.:</t>
  </si>
  <si>
    <t>Funktion:</t>
  </si>
  <si>
    <t>Gesamtsumme                           Σ</t>
  </si>
  <si>
    <t>Gruppenhelfer*in</t>
  </si>
  <si>
    <t>Übungsleiter*in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</si>
</sst>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u val="double"/>
      <sz val="14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6">
    <xf numFmtId="0" fontId="0" fillId="0" borderId="0" xfId="0"/>
    <xf numFmtId="0" fontId="0" fillId="0" borderId="2" xfId="0" applyBorder="1"/>
    <xf numFmtId="14" fontId="0" fillId="0" borderId="2" xfId="0" applyNumberFormat="1" applyBorder="1"/>
    <xf numFmtId="0" fontId="6" fillId="0" borderId="0" xfId="0" applyFont="1" applyAlignment="1">
      <alignment horizontal="center"/>
    </xf>
    <xf numFmtId="0" fontId="0" fillId="0" borderId="1" xfId="0" applyBorder="1" applyProtection="1">
      <protection locked="0"/>
    </xf>
    <xf numFmtId="49" fontId="0" fillId="0" borderId="0" xfId="0" applyNumberFormat="1" applyAlignment="1">
      <alignment horizontal="center"/>
    </xf>
    <xf numFmtId="49" fontId="0" fillId="0" borderId="0" xfId="0" applyNumberFormat="1"/>
    <xf numFmtId="2" fontId="4" fillId="0" borderId="4" xfId="0" applyNumberFormat="1" applyFont="1" applyBorder="1"/>
    <xf numFmtId="14" fontId="0" fillId="0" borderId="5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left" vertical="center"/>
      <protection locked="0"/>
    </xf>
    <xf numFmtId="0" fontId="4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14" fontId="0" fillId="0" borderId="1" xfId="0" applyNumberFormat="1" applyBorder="1" applyProtection="1"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top"/>
    </xf>
    <xf numFmtId="14" fontId="0" fillId="0" borderId="5" xfId="0" applyNumberFormat="1" applyBorder="1"/>
    <xf numFmtId="1" fontId="0" fillId="0" borderId="0" xfId="0" applyNumberFormat="1" applyProtection="1">
      <protection locked="0"/>
    </xf>
    <xf numFmtId="2" fontId="0" fillId="0" borderId="18" xfId="0" applyNumberFormat="1" applyBorder="1" applyAlignment="1" applyProtection="1">
      <alignment vertical="top" wrapText="1"/>
      <protection locked="0"/>
    </xf>
    <xf numFmtId="2" fontId="0" fillId="0" borderId="19" xfId="0" applyNumberFormat="1" applyBorder="1" applyAlignment="1" applyProtection="1">
      <alignment vertical="top" wrapText="1"/>
      <protection locked="0"/>
    </xf>
    <xf numFmtId="2" fontId="1" fillId="0" borderId="20" xfId="0" applyNumberFormat="1" applyFont="1" applyBorder="1"/>
    <xf numFmtId="2" fontId="1" fillId="0" borderId="18" xfId="0" applyNumberFormat="1" applyFont="1" applyBorder="1"/>
    <xf numFmtId="2" fontId="0" fillId="0" borderId="20" xfId="0" applyNumberFormat="1" applyBorder="1" applyProtection="1">
      <protection locked="0"/>
    </xf>
    <xf numFmtId="0" fontId="0" fillId="0" borderId="21" xfId="0" applyBorder="1" applyProtection="1">
      <protection locked="0"/>
    </xf>
    <xf numFmtId="0" fontId="2" fillId="0" borderId="0" xfId="0" applyFont="1"/>
    <xf numFmtId="2" fontId="0" fillId="0" borderId="20" xfId="0" applyNumberFormat="1" applyBorder="1" applyAlignment="1" applyProtection="1">
      <alignment vertical="top" wrapText="1"/>
      <protection locked="0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8" fillId="0" borderId="0" xfId="0" applyFont="1"/>
    <xf numFmtId="0" fontId="5" fillId="0" borderId="0" xfId="0" applyFont="1"/>
    <xf numFmtId="44" fontId="4" fillId="0" borderId="4" xfId="1" applyFont="1" applyBorder="1" applyAlignment="1">
      <alignment horizontal="right"/>
    </xf>
    <xf numFmtId="44" fontId="4" fillId="0" borderId="3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1850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2:H54"/>
  <sheetViews>
    <sheetView showGridLines="0" showRowColHeaders="0" tabSelected="1" showRuler="0" view="pageLayout" topLeftCell="A4" zoomScaleNormal="100" workbookViewId="0">
      <selection activeCell="B14" sqref="B14:E14"/>
    </sheetView>
  </sheetViews>
  <sheetFormatPr baseColWidth="10" defaultColWidth="10.42578125" defaultRowHeight="15" x14ac:dyDescent="0.25"/>
  <cols>
    <col min="1" max="3" width="12.5703125" customWidth="1"/>
    <col min="4" max="4" width="15.28515625" customWidth="1"/>
    <col min="5" max="5" width="8.140625" customWidth="1"/>
    <col min="6" max="8" width="12.5703125" customWidth="1"/>
  </cols>
  <sheetData>
    <row r="2" spans="1:8" ht="18.75" x14ac:dyDescent="0.3">
      <c r="A2" s="33"/>
      <c r="B2" s="33"/>
      <c r="C2" s="33"/>
      <c r="D2" s="33"/>
      <c r="E2" s="33"/>
      <c r="F2" s="33"/>
      <c r="G2" s="33"/>
      <c r="H2" s="33"/>
    </row>
    <row r="3" spans="1:8" ht="18.75" x14ac:dyDescent="0.3">
      <c r="A3" s="3"/>
      <c r="B3" s="3"/>
      <c r="C3" s="3"/>
      <c r="D3" s="3"/>
      <c r="E3" s="3"/>
      <c r="F3" s="3"/>
      <c r="G3" s="3"/>
      <c r="H3" s="3"/>
    </row>
    <row r="4" spans="1:8" ht="18.75" x14ac:dyDescent="0.3">
      <c r="A4" s="3"/>
      <c r="B4" s="3"/>
      <c r="C4" s="3"/>
      <c r="D4" s="3"/>
      <c r="E4" s="3"/>
      <c r="F4" s="3"/>
      <c r="G4" s="3"/>
      <c r="H4" s="3"/>
    </row>
    <row r="6" spans="1:8" ht="15.75" thickBot="1" x14ac:dyDescent="0.3">
      <c r="A6" s="12" t="s">
        <v>0</v>
      </c>
      <c r="B6" s="1"/>
      <c r="C6" s="13" t="s">
        <v>1</v>
      </c>
      <c r="D6" s="10"/>
      <c r="E6" s="2"/>
      <c r="F6" s="1"/>
      <c r="G6" s="13" t="s">
        <v>2</v>
      </c>
      <c r="H6" s="10"/>
    </row>
    <row r="8" spans="1:8" x14ac:dyDescent="0.25">
      <c r="A8" s="11" t="s">
        <v>3</v>
      </c>
      <c r="B8" s="47"/>
      <c r="C8" s="47"/>
      <c r="F8" s="11" t="s">
        <v>6</v>
      </c>
      <c r="G8" s="47"/>
      <c r="H8" s="47"/>
    </row>
    <row r="9" spans="1:8" x14ac:dyDescent="0.25">
      <c r="A9" s="11" t="s">
        <v>4</v>
      </c>
      <c r="B9" s="47"/>
      <c r="C9" s="47"/>
      <c r="F9" s="11" t="s">
        <v>8</v>
      </c>
      <c r="G9" s="39"/>
      <c r="H9" s="41"/>
    </row>
    <row r="10" spans="1:8" x14ac:dyDescent="0.25">
      <c r="A10" s="11" t="s">
        <v>5</v>
      </c>
      <c r="B10" s="9"/>
    </row>
    <row r="11" spans="1:8" ht="6.75" customHeight="1" x14ac:dyDescent="0.25">
      <c r="A11" s="11"/>
    </row>
    <row r="12" spans="1:8" x14ac:dyDescent="0.25">
      <c r="A12" s="11" t="s">
        <v>20</v>
      </c>
      <c r="B12" s="47"/>
      <c r="C12" s="47"/>
    </row>
    <row r="13" spans="1:8" x14ac:dyDescent="0.25">
      <c r="A13" s="11" t="s">
        <v>7</v>
      </c>
      <c r="B13" s="55"/>
      <c r="C13" s="55"/>
      <c r="D13" s="55"/>
      <c r="E13" s="55"/>
      <c r="F13" s="55"/>
    </row>
    <row r="14" spans="1:8" x14ac:dyDescent="0.25">
      <c r="A14" s="11" t="s">
        <v>21</v>
      </c>
      <c r="B14" s="42"/>
      <c r="C14" s="42"/>
      <c r="D14" s="42"/>
      <c r="E14" s="42"/>
      <c r="G14" s="15"/>
      <c r="H14" s="15"/>
    </row>
    <row r="15" spans="1:8" ht="15" customHeight="1" x14ac:dyDescent="0.25">
      <c r="A15" s="15" t="s">
        <v>9</v>
      </c>
      <c r="B15" s="15"/>
      <c r="C15" s="15"/>
      <c r="D15" s="15"/>
      <c r="E15" s="15"/>
      <c r="F15" s="15"/>
    </row>
    <row r="16" spans="1:8" ht="7.5" customHeight="1" x14ac:dyDescent="0.25"/>
    <row r="17" spans="1:8" x14ac:dyDescent="0.25">
      <c r="A17" s="11" t="s">
        <v>12</v>
      </c>
      <c r="B17" s="39"/>
      <c r="C17" s="40"/>
      <c r="D17" s="41"/>
      <c r="E17" s="14"/>
    </row>
    <row r="18" spans="1:8" x14ac:dyDescent="0.25">
      <c r="A18" s="11" t="s">
        <v>11</v>
      </c>
      <c r="B18" s="39"/>
      <c r="C18" s="40"/>
      <c r="D18" s="41"/>
      <c r="E18" s="5"/>
      <c r="F18" s="6"/>
      <c r="G18" s="11"/>
      <c r="H18" s="19"/>
    </row>
    <row r="19" spans="1:8" x14ac:dyDescent="0.25">
      <c r="A19" s="11" t="s">
        <v>10</v>
      </c>
      <c r="B19" s="39"/>
      <c r="C19" s="40"/>
      <c r="D19" s="40"/>
      <c r="E19" s="40"/>
      <c r="F19" s="41"/>
    </row>
    <row r="20" spans="1:8" ht="15" customHeight="1" thickBot="1" x14ac:dyDescent="0.3"/>
    <row r="21" spans="1:8" ht="30" customHeight="1" x14ac:dyDescent="0.25">
      <c r="A21" s="48" t="s">
        <v>13</v>
      </c>
      <c r="B21" s="50" t="s">
        <v>14</v>
      </c>
      <c r="C21" s="52" t="s">
        <v>15</v>
      </c>
      <c r="D21" s="54"/>
      <c r="E21" s="16"/>
      <c r="F21" s="48" t="s">
        <v>13</v>
      </c>
      <c r="G21" s="50" t="s">
        <v>14</v>
      </c>
      <c r="H21" s="52" t="s">
        <v>15</v>
      </c>
    </row>
    <row r="22" spans="1:8" ht="15.75" thickBot="1" x14ac:dyDescent="0.3">
      <c r="A22" s="49"/>
      <c r="B22" s="51"/>
      <c r="C22" s="53"/>
      <c r="D22" s="54"/>
      <c r="E22" s="16"/>
      <c r="F22" s="49"/>
      <c r="G22" s="51"/>
      <c r="H22" s="53"/>
    </row>
    <row r="23" spans="1:8" x14ac:dyDescent="0.25">
      <c r="A23" s="21" t="str">
        <f>IF(B23="","",TEXT(B23,"TTTT"))</f>
        <v/>
      </c>
      <c r="B23" s="8"/>
      <c r="C23" s="23"/>
      <c r="D23" s="22"/>
      <c r="F23" s="37" t="s">
        <v>16</v>
      </c>
      <c r="G23" s="38"/>
      <c r="H23" s="26" t="str">
        <f>C51</f>
        <v xml:space="preserve"> </v>
      </c>
    </row>
    <row r="24" spans="1:8" x14ac:dyDescent="0.25">
      <c r="A24" s="21" t="str">
        <f t="shared" ref="A24:A50" si="0">IF(B24="","",TEXT(B24,"TTTT"))</f>
        <v/>
      </c>
      <c r="B24" s="18"/>
      <c r="C24" s="24"/>
      <c r="D24" s="22"/>
      <c r="F24" s="21" t="str">
        <f>IF(G24="","",TEXT(G24,"TTTT"))</f>
        <v/>
      </c>
      <c r="G24" s="4"/>
      <c r="H24" s="27"/>
    </row>
    <row r="25" spans="1:8" x14ac:dyDescent="0.25">
      <c r="A25" s="21" t="str">
        <f t="shared" si="0"/>
        <v/>
      </c>
      <c r="B25" s="4"/>
      <c r="C25" s="24"/>
      <c r="D25" s="22"/>
      <c r="F25" s="21" t="str">
        <f t="shared" ref="F25:F44" si="1">IF(G25="","",TEXT(G25,"TTTT"))</f>
        <v/>
      </c>
      <c r="G25" s="4"/>
      <c r="H25" s="27"/>
    </row>
    <row r="26" spans="1:8" x14ac:dyDescent="0.25">
      <c r="A26" s="21" t="str">
        <f t="shared" si="0"/>
        <v/>
      </c>
      <c r="B26" s="4"/>
      <c r="C26" s="24"/>
      <c r="D26" s="22"/>
      <c r="F26" s="21" t="str">
        <f t="shared" si="1"/>
        <v/>
      </c>
      <c r="G26" s="4"/>
      <c r="H26" s="27"/>
    </row>
    <row r="27" spans="1:8" x14ac:dyDescent="0.25">
      <c r="A27" s="21" t="str">
        <f t="shared" si="0"/>
        <v/>
      </c>
      <c r="B27" s="4"/>
      <c r="C27" s="24"/>
      <c r="D27" s="22"/>
      <c r="F27" s="21" t="str">
        <f t="shared" si="1"/>
        <v/>
      </c>
      <c r="G27" s="4"/>
      <c r="H27" s="27"/>
    </row>
    <row r="28" spans="1:8" x14ac:dyDescent="0.25">
      <c r="A28" s="21" t="str">
        <f t="shared" si="0"/>
        <v/>
      </c>
      <c r="B28" s="4"/>
      <c r="C28" s="24"/>
      <c r="D28" s="22"/>
      <c r="F28" s="21" t="str">
        <f t="shared" si="1"/>
        <v/>
      </c>
      <c r="G28" s="4"/>
      <c r="H28" s="27"/>
    </row>
    <row r="29" spans="1:8" x14ac:dyDescent="0.25">
      <c r="A29" s="21" t="str">
        <f t="shared" si="0"/>
        <v/>
      </c>
      <c r="B29" s="4"/>
      <c r="C29" s="24"/>
      <c r="D29" s="22"/>
      <c r="F29" s="21" t="str">
        <f t="shared" si="1"/>
        <v/>
      </c>
      <c r="G29" s="4"/>
      <c r="H29" s="28"/>
    </row>
    <row r="30" spans="1:8" x14ac:dyDescent="0.25">
      <c r="A30" s="21" t="str">
        <f t="shared" si="0"/>
        <v/>
      </c>
      <c r="B30" s="4"/>
      <c r="C30" s="24"/>
      <c r="D30" s="22"/>
      <c r="F30" s="21" t="str">
        <f t="shared" si="1"/>
        <v/>
      </c>
      <c r="G30" s="4"/>
      <c r="H30" s="27"/>
    </row>
    <row r="31" spans="1:8" x14ac:dyDescent="0.25">
      <c r="A31" s="21" t="str">
        <f t="shared" si="0"/>
        <v/>
      </c>
      <c r="B31" s="4"/>
      <c r="C31" s="24"/>
      <c r="D31" s="22"/>
      <c r="F31" s="21" t="str">
        <f t="shared" si="1"/>
        <v/>
      </c>
      <c r="G31" s="4"/>
      <c r="H31" s="27"/>
    </row>
    <row r="32" spans="1:8" x14ac:dyDescent="0.25">
      <c r="A32" s="21" t="str">
        <f t="shared" si="0"/>
        <v/>
      </c>
      <c r="B32" s="4"/>
      <c r="C32" s="24"/>
      <c r="D32" s="22"/>
      <c r="F32" s="21" t="str">
        <f t="shared" si="1"/>
        <v/>
      </c>
      <c r="G32" s="4"/>
      <c r="H32" s="27"/>
    </row>
    <row r="33" spans="1:8" x14ac:dyDescent="0.25">
      <c r="A33" s="21" t="str">
        <f t="shared" si="0"/>
        <v/>
      </c>
      <c r="B33" s="4"/>
      <c r="C33" s="24"/>
      <c r="D33" s="22"/>
      <c r="F33" s="21" t="str">
        <f t="shared" si="1"/>
        <v/>
      </c>
      <c r="G33" s="4"/>
      <c r="H33" s="27"/>
    </row>
    <row r="34" spans="1:8" x14ac:dyDescent="0.25">
      <c r="A34" s="21" t="str">
        <f t="shared" si="0"/>
        <v/>
      </c>
      <c r="B34" s="4"/>
      <c r="C34" s="24"/>
      <c r="D34" s="22"/>
      <c r="F34" s="21" t="str">
        <f t="shared" si="1"/>
        <v/>
      </c>
      <c r="G34" s="4"/>
      <c r="H34" s="27"/>
    </row>
    <row r="35" spans="1:8" x14ac:dyDescent="0.25">
      <c r="A35" s="21" t="str">
        <f t="shared" si="0"/>
        <v/>
      </c>
      <c r="B35" s="4"/>
      <c r="C35" s="24"/>
      <c r="D35" s="22"/>
      <c r="F35" s="21" t="str">
        <f t="shared" si="1"/>
        <v/>
      </c>
      <c r="G35" s="4"/>
      <c r="H35" s="27"/>
    </row>
    <row r="36" spans="1:8" x14ac:dyDescent="0.25">
      <c r="A36" s="21" t="str">
        <f t="shared" si="0"/>
        <v/>
      </c>
      <c r="B36" s="4"/>
      <c r="C36" s="24"/>
      <c r="D36" s="22"/>
      <c r="F36" s="21" t="str">
        <f t="shared" si="1"/>
        <v/>
      </c>
      <c r="G36" s="4"/>
      <c r="H36" s="27"/>
    </row>
    <row r="37" spans="1:8" x14ac:dyDescent="0.25">
      <c r="A37" s="21" t="str">
        <f t="shared" si="0"/>
        <v/>
      </c>
      <c r="B37" s="4"/>
      <c r="C37" s="24"/>
      <c r="D37" s="22"/>
      <c r="F37" s="21" t="str">
        <f t="shared" si="1"/>
        <v/>
      </c>
      <c r="G37" s="4"/>
      <c r="H37" s="27"/>
    </row>
    <row r="38" spans="1:8" x14ac:dyDescent="0.25">
      <c r="A38" s="21" t="str">
        <f t="shared" si="0"/>
        <v/>
      </c>
      <c r="B38" s="4"/>
      <c r="C38" s="24"/>
      <c r="D38" s="22"/>
      <c r="F38" s="21" t="str">
        <f t="shared" si="1"/>
        <v/>
      </c>
      <c r="G38" s="4"/>
      <c r="H38" s="27"/>
    </row>
    <row r="39" spans="1:8" x14ac:dyDescent="0.25">
      <c r="A39" s="21" t="str">
        <f t="shared" si="0"/>
        <v/>
      </c>
      <c r="B39" s="4"/>
      <c r="C39" s="24"/>
      <c r="D39" s="22"/>
      <c r="F39" s="21" t="str">
        <f t="shared" si="1"/>
        <v/>
      </c>
      <c r="G39" s="4"/>
      <c r="H39" s="27"/>
    </row>
    <row r="40" spans="1:8" x14ac:dyDescent="0.25">
      <c r="A40" s="21" t="str">
        <f t="shared" si="0"/>
        <v/>
      </c>
      <c r="B40" s="4"/>
      <c r="C40" s="24"/>
      <c r="D40" s="22"/>
      <c r="F40" s="21" t="str">
        <f t="shared" si="1"/>
        <v/>
      </c>
      <c r="G40" s="4"/>
      <c r="H40" s="27"/>
    </row>
    <row r="41" spans="1:8" x14ac:dyDescent="0.25">
      <c r="A41" s="21" t="str">
        <f t="shared" si="0"/>
        <v/>
      </c>
      <c r="B41" s="17"/>
      <c r="C41" s="24"/>
      <c r="D41" s="22"/>
      <c r="F41" s="21" t="str">
        <f t="shared" si="1"/>
        <v/>
      </c>
      <c r="G41" s="4"/>
      <c r="H41" s="27"/>
    </row>
    <row r="42" spans="1:8" x14ac:dyDescent="0.25">
      <c r="A42" s="21" t="str">
        <f t="shared" si="0"/>
        <v/>
      </c>
      <c r="B42" s="4"/>
      <c r="C42" s="24"/>
      <c r="D42" s="22"/>
      <c r="F42" s="21" t="str">
        <f t="shared" si="1"/>
        <v/>
      </c>
      <c r="G42" s="18"/>
      <c r="H42" s="27"/>
    </row>
    <row r="43" spans="1:8" x14ac:dyDescent="0.25">
      <c r="A43" s="21" t="str">
        <f t="shared" si="0"/>
        <v/>
      </c>
      <c r="B43" s="4"/>
      <c r="C43" s="24"/>
      <c r="D43" s="22"/>
      <c r="F43" s="21" t="str">
        <f t="shared" si="1"/>
        <v/>
      </c>
      <c r="G43" s="4"/>
      <c r="H43" s="27"/>
    </row>
    <row r="44" spans="1:8" x14ac:dyDescent="0.25">
      <c r="A44" s="21" t="str">
        <f t="shared" si="0"/>
        <v/>
      </c>
      <c r="B44" s="4"/>
      <c r="C44" s="24"/>
      <c r="D44" s="22"/>
      <c r="F44" s="21" t="str">
        <f t="shared" si="1"/>
        <v/>
      </c>
      <c r="G44" s="4"/>
      <c r="H44" s="27"/>
    </row>
    <row r="45" spans="1:8" ht="15.75" thickBot="1" x14ac:dyDescent="0.3">
      <c r="A45" s="21" t="str">
        <f t="shared" si="0"/>
        <v/>
      </c>
      <c r="B45" s="4"/>
      <c r="C45" s="24"/>
      <c r="D45" s="22"/>
    </row>
    <row r="46" spans="1:8" ht="15.75" thickBot="1" x14ac:dyDescent="0.3">
      <c r="A46" s="21" t="str">
        <f t="shared" si="0"/>
        <v/>
      </c>
      <c r="B46" s="4"/>
      <c r="C46" s="24"/>
      <c r="D46" s="22"/>
      <c r="F46" s="11" t="s">
        <v>22</v>
      </c>
      <c r="G46" s="32"/>
      <c r="H46" s="7">
        <f>SUM(H23:H44)</f>
        <v>0</v>
      </c>
    </row>
    <row r="47" spans="1:8" x14ac:dyDescent="0.25">
      <c r="A47" s="21" t="str">
        <f t="shared" si="0"/>
        <v/>
      </c>
      <c r="B47" s="4"/>
      <c r="C47" s="24"/>
      <c r="D47" s="22"/>
      <c r="F47" s="11"/>
      <c r="G47" s="11"/>
    </row>
    <row r="48" spans="1:8" ht="15.75" thickBot="1" x14ac:dyDescent="0.3">
      <c r="A48" s="21" t="str">
        <f t="shared" si="0"/>
        <v/>
      </c>
      <c r="B48" s="4"/>
      <c r="C48" s="30"/>
      <c r="D48" s="22"/>
      <c r="F48" s="45" t="s">
        <v>19</v>
      </c>
      <c r="G48" s="46"/>
      <c r="H48" s="36" t="str">
        <f>IF(B14="","- €",VLOOKUP(B14,Tabelle1!A1:B2,2,FALSE))</f>
        <v>- €</v>
      </c>
    </row>
    <row r="49" spans="1:8" ht="15.75" thickBot="1" x14ac:dyDescent="0.3">
      <c r="A49" s="21" t="str">
        <f t="shared" si="0"/>
        <v/>
      </c>
      <c r="B49" s="4"/>
      <c r="C49" s="24"/>
      <c r="D49" s="22"/>
      <c r="E49" s="29"/>
      <c r="F49" s="11"/>
      <c r="G49" s="11"/>
    </row>
    <row r="50" spans="1:8" ht="15.75" thickBot="1" x14ac:dyDescent="0.3">
      <c r="A50" s="21" t="str">
        <f t="shared" si="0"/>
        <v/>
      </c>
      <c r="B50" s="4"/>
      <c r="C50" s="24"/>
      <c r="D50" s="22"/>
      <c r="F50" s="11" t="s">
        <v>18</v>
      </c>
      <c r="G50" s="11"/>
      <c r="H50" s="35" t="str">
        <f>IF(B14="","- €",H46*H48)</f>
        <v>- €</v>
      </c>
    </row>
    <row r="51" spans="1:8" x14ac:dyDescent="0.25">
      <c r="A51" s="43" t="s">
        <v>17</v>
      </c>
      <c r="B51" s="44"/>
      <c r="C51" s="25" t="str">
        <f>IF(SUM(C23:C50)=0," ",SUM(C23:C50))</f>
        <v xml:space="preserve"> </v>
      </c>
      <c r="F51" s="31"/>
      <c r="G51" s="20"/>
    </row>
    <row r="52" spans="1:8" x14ac:dyDescent="0.25">
      <c r="G52" s="14"/>
    </row>
    <row r="53" spans="1:8" x14ac:dyDescent="0.25">
      <c r="A53" s="34"/>
      <c r="B53" s="34"/>
      <c r="C53" s="34"/>
      <c r="D53" s="34"/>
      <c r="E53" s="34"/>
      <c r="F53" s="34"/>
      <c r="G53" s="34"/>
      <c r="H53" s="34"/>
    </row>
    <row r="54" spans="1:8" x14ac:dyDescent="0.25">
      <c r="A54" s="34"/>
      <c r="B54" s="34"/>
      <c r="C54" s="34"/>
      <c r="D54" s="34"/>
      <c r="E54" s="34"/>
      <c r="F54" s="34"/>
      <c r="G54" s="34"/>
      <c r="H54" s="34"/>
    </row>
  </sheetData>
  <sheetProtection algorithmName="SHA-512" hashValue="zY3hYc5b03LuwFQ4Xv1NiO7Jfz8+FMGFOMAG38n5n7G83mZkmUef/Xh/rgmE5ldKujWYAWs1doVRX1IJDwC8EQ==" saltValue="H4oVh1UIXuxT0+Mll/01LA==" spinCount="100000" sheet="1" objects="1" scenarios="1" selectLockedCells="1"/>
  <dataConsolidate>
    <dataRefs count="1">
      <dataRef ref="H19:H35" sheet="ÜL-Vergütung"/>
    </dataRefs>
  </dataConsolidate>
  <customSheetViews>
    <customSheetView guid="{A39F5B74-E4B5-453F-B5C3-88AB237FC51B}" showPageBreaks="1" showGridLines="0" view="pageLayout" topLeftCell="A6">
      <selection activeCell="I42" sqref="I42"/>
      <pageMargins left="0.25" right="0.25" top="0.23958333333333334" bottom="0.29166666666666669" header="0.3" footer="0.3"/>
      <pageSetup paperSize="9" orientation="portrait" horizontalDpi="4294967293" verticalDpi="0" r:id="rId1"/>
    </customSheetView>
  </customSheetViews>
  <mergeCells count="20">
    <mergeCell ref="G8:H8"/>
    <mergeCell ref="A21:A22"/>
    <mergeCell ref="B21:B22"/>
    <mergeCell ref="C21:C22"/>
    <mergeCell ref="D21:D22"/>
    <mergeCell ref="F21:F22"/>
    <mergeCell ref="G21:G22"/>
    <mergeCell ref="H21:H22"/>
    <mergeCell ref="G9:H9"/>
    <mergeCell ref="B13:F13"/>
    <mergeCell ref="B17:D17"/>
    <mergeCell ref="B18:D18"/>
    <mergeCell ref="B12:C12"/>
    <mergeCell ref="B8:C8"/>
    <mergeCell ref="B9:C9"/>
    <mergeCell ref="F23:G23"/>
    <mergeCell ref="B19:F19"/>
    <mergeCell ref="B14:E14"/>
    <mergeCell ref="A51:B51"/>
    <mergeCell ref="F48:G48"/>
  </mergeCells>
  <dataValidations count="8">
    <dataValidation type="decimal" operator="greaterThan" allowBlank="1" showInputMessage="1" showErrorMessage="1" sqref="H23:H28 C23:C51 H30:H44" xr:uid="{00000000-0002-0000-0000-000000000000}">
      <formula1>0</formula1>
    </dataValidation>
    <dataValidation type="whole" operator="greaterThan" allowBlank="1" showInputMessage="1" showErrorMessage="1" sqref="D23:D50" xr:uid="{00000000-0002-0000-0000-000001000000}">
      <formula1>0</formula1>
    </dataValidation>
    <dataValidation type="textLength" operator="lessThanOrEqual" allowBlank="1" showInputMessage="1" showErrorMessage="1" sqref="B19" xr:uid="{00000000-0002-0000-0000-000002000000}">
      <formula1>36</formula1>
    </dataValidation>
    <dataValidation type="textLength" allowBlank="1" showInputMessage="1" showErrorMessage="1" sqref="H18" xr:uid="{00000000-0002-0000-0000-000003000000}">
      <formula1>8</formula1>
      <formula2>11</formula2>
    </dataValidation>
    <dataValidation type="date" errorStyle="information" operator="greaterThan" allowBlank="1" showInputMessage="1" showErrorMessage="1" errorTitle="Falsches Datum" error="Bitte ein Datum nach dem 01.01.2015 angeben!" sqref="D6" xr:uid="{00000000-0002-0000-0000-000004000000}">
      <formula1>42005</formula1>
    </dataValidation>
    <dataValidation type="textLength" errorStyle="information" operator="lessThanOrEqual" allowBlank="1" showInputMessage="1" showErrorMessage="1" errorTitle="Postleitzahl" error="Bitte die Postleitzahl überprüfen!" sqref="G9" xr:uid="{00000000-0002-0000-0000-000005000000}">
      <formula1>5</formula1>
    </dataValidation>
    <dataValidation errorStyle="information" allowBlank="1" showInputMessage="1" showErrorMessage="1" errorTitle="Vergütung wählen" error="Bitte deine Vergütung pro Stunde wählen." sqref="H48" xr:uid="{00000000-0002-0000-0000-000006000000}"/>
    <dataValidation operator="greaterThan" allowBlank="1" showInputMessage="1" showErrorMessage="1" sqref="H46 H50" xr:uid="{EFBAEB45-F328-4AB7-B22C-19868F5E1CE9}"/>
  </dataValidations>
  <pageMargins left="0.23622047244094491" right="0.23622047244094491" top="0.23622047244094491" bottom="0.27559055118110237" header="0.31496062992125984" footer="0.31496062992125984"/>
  <pageSetup paperSize="9" orientation="portrait" horizontalDpi="4294967293" r:id="rId2"/>
  <headerFooter>
    <oddHeader>&amp;C&amp;"-,Fett"&amp;20&amp;U&amp;K18509DÜbungsleiter- und Gruppenhelferabrechnung&amp;R&amp;G</oddHeader>
    <oddFooter>&amp;C&amp;"-,Kursiv"&amp;10Bei der Abrechnung zum Jahresende ist der aktuelle Qualifizierungsnachweis beizufügen, da sich daraus der Stundensatz für die Übungsstunden berechnet. Falls der Qualifizierungsnachweis fehlt, kann nur der niedrigste Satz gezahlt werden.</oddFoot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8000000}">
          <x14:formula1>
            <xm:f>Tabelle1!$A$1:$A$2</xm:f>
          </x14:formula1>
          <xm:sqref>B14:E14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2"/>
  <sheetViews>
    <sheetView workbookViewId="0">
      <selection activeCell="A3" sqref="A3"/>
    </sheetView>
  </sheetViews>
  <sheetFormatPr baseColWidth="10" defaultColWidth="10.7109375" defaultRowHeight="15" x14ac:dyDescent="0.25"/>
  <cols>
    <col min="1" max="1" width="28.5703125" bestFit="1" customWidth="1"/>
  </cols>
  <sheetData>
    <row r="1" spans="1:2" x14ac:dyDescent="0.25">
      <c r="A1" t="s">
        <v>23</v>
      </c>
      <c r="B1">
        <v>12</v>
      </c>
    </row>
    <row r="2" spans="1:2" x14ac:dyDescent="0.25">
      <c r="A2" t="s">
        <v>24</v>
      </c>
      <c r="B2">
        <v>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ÜL-Vergütung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Friedrich</dc:creator>
  <cp:lastModifiedBy>Lars Friedrich</cp:lastModifiedBy>
  <cp:lastPrinted>2022-12-29T13:39:40Z</cp:lastPrinted>
  <dcterms:created xsi:type="dcterms:W3CDTF">2016-09-11T12:06:48Z</dcterms:created>
  <dcterms:modified xsi:type="dcterms:W3CDTF">2023-01-08T11:33:12Z</dcterms:modified>
</cp:coreProperties>
</file>